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j\Documents\FRC-Telemetry\"/>
    </mc:Choice>
  </mc:AlternateContent>
  <bookViews>
    <workbookView xWindow="0" yWindow="0" windowWidth="22785" windowHeight="84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2" i="1"/>
  <c r="G13" i="1"/>
  <c r="G14" i="1"/>
  <c r="G15" i="1"/>
  <c r="G16" i="1"/>
  <c r="G17" i="1"/>
  <c r="G2" i="1"/>
  <c r="F3" i="1"/>
  <c r="F4" i="1"/>
  <c r="F5" i="1"/>
  <c r="F6" i="1"/>
  <c r="F7" i="1"/>
  <c r="F8" i="1"/>
  <c r="F9" i="1"/>
  <c r="F12" i="1"/>
  <c r="F13" i="1"/>
  <c r="F14" i="1"/>
  <c r="F15" i="1"/>
  <c r="F16" i="1"/>
  <c r="F17" i="1"/>
  <c r="F2" i="1"/>
  <c r="E3" i="1"/>
  <c r="E4" i="1"/>
  <c r="E5" i="1"/>
  <c r="H5" i="1"/>
  <c r="E6" i="1"/>
  <c r="E7" i="1"/>
  <c r="E8" i="1"/>
  <c r="E9" i="1"/>
  <c r="H9" i="1"/>
  <c r="E12" i="1"/>
  <c r="E13" i="1"/>
  <c r="H13" i="1"/>
  <c r="E14" i="1"/>
  <c r="E15" i="1"/>
  <c r="E16" i="1"/>
  <c r="H16" i="1" s="1"/>
  <c r="E17" i="1"/>
  <c r="H17" i="1"/>
  <c r="H2" i="1"/>
  <c r="E2" i="1"/>
  <c r="D3" i="1"/>
  <c r="D4" i="1"/>
  <c r="D5" i="1"/>
  <c r="D6" i="1"/>
  <c r="D7" i="1"/>
  <c r="D8" i="1"/>
  <c r="D9" i="1"/>
  <c r="D12" i="1"/>
  <c r="D13" i="1"/>
  <c r="D14" i="1"/>
  <c r="D15" i="1"/>
  <c r="D16" i="1"/>
  <c r="D17" i="1"/>
  <c r="D2" i="1"/>
  <c r="C3" i="1"/>
  <c r="C4" i="1"/>
  <c r="C5" i="1"/>
  <c r="C6" i="1"/>
  <c r="C7" i="1"/>
  <c r="C8" i="1"/>
  <c r="C9" i="1"/>
  <c r="C12" i="1"/>
  <c r="C13" i="1"/>
  <c r="C14" i="1"/>
  <c r="C15" i="1"/>
  <c r="C16" i="1"/>
  <c r="C17" i="1"/>
  <c r="C2" i="1"/>
  <c r="H7" i="1" l="1"/>
  <c r="H15" i="1"/>
  <c r="H12" i="1"/>
  <c r="H4" i="1"/>
  <c r="H14" i="1"/>
  <c r="H6" i="1"/>
  <c r="H3" i="1"/>
  <c r="H8" i="1"/>
</calcChain>
</file>

<file path=xl/sharedStrings.xml><?xml version="1.0" encoding="utf-8"?>
<sst xmlns="http://schemas.openxmlformats.org/spreadsheetml/2006/main" count="36" uniqueCount="36">
  <si>
    <t>PDP Status 0-5</t>
  </si>
  <si>
    <t>PDP Status 6-11</t>
  </si>
  <si>
    <t>PDP Status 12-15</t>
  </si>
  <si>
    <t>PDP Faults &amp; Stats</t>
  </si>
  <si>
    <t>080414C0</t>
  </si>
  <si>
    <t>PDP Energy</t>
  </si>
  <si>
    <t>PDP Commands</t>
  </si>
  <si>
    <t>08041C00</t>
  </si>
  <si>
    <t>PDP Update Event</t>
  </si>
  <si>
    <t>08041C80</t>
  </si>
  <si>
    <t>PDP Update Robot State</t>
  </si>
  <si>
    <t>08041C40</t>
  </si>
  <si>
    <t>08041400</t>
  </si>
  <si>
    <t>08041440</t>
  </si>
  <si>
    <t>08041480</t>
  </si>
  <si>
    <t>08041740</t>
  </si>
  <si>
    <t>Device Assignment</t>
  </si>
  <si>
    <t>Device Query</t>
  </si>
  <si>
    <t>800000C0</t>
  </si>
  <si>
    <t>Sync Update</t>
  </si>
  <si>
    <t>Firmware Update</t>
  </si>
  <si>
    <t>000001C0</t>
  </si>
  <si>
    <t>Firmware Version</t>
  </si>
  <si>
    <t>Enumerate</t>
  </si>
  <si>
    <t>00000080</t>
  </si>
  <si>
    <t>00000180</t>
  </si>
  <si>
    <t>80000200</t>
  </si>
  <si>
    <t>00000240</t>
  </si>
  <si>
    <t>PDP IDs</t>
  </si>
  <si>
    <t>System IDs</t>
  </si>
  <si>
    <t>Mfr</t>
  </si>
  <si>
    <t>ID</t>
  </si>
  <si>
    <t>Bin</t>
  </si>
  <si>
    <t>Device Type</t>
  </si>
  <si>
    <t>API Class</t>
  </si>
  <si>
    <t>API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</si>
</sst>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G12" sqref="G12"/>
    </sheetView>
  </sheetViews>
  <sheetFormatPr defaultRowHeight="15" x14ac:dyDescent="0.25"/>
  <cols>
    <col min="1" max="1" width="23.85546875" customWidth="1"/>
    <col min="2" max="2" width="16" style="1" customWidth="1"/>
    <col min="4" max="4" width="12" customWidth="1"/>
    <col min="5" max="5" width="17.42578125" customWidth="1"/>
  </cols>
  <sheetData>
    <row r="1" spans="1:8" x14ac:dyDescent="0.25">
      <c r="A1" s="2" t="s">
        <v>28</v>
      </c>
      <c r="B1" s="2"/>
      <c r="C1" t="s">
        <v>33</v>
      </c>
      <c r="D1" t="s">
        <v>30</v>
      </c>
      <c r="E1" t="s">
        <v>32</v>
      </c>
      <c r="F1" t="s">
        <v>34</v>
      </c>
      <c r="G1" t="s">
        <v>35</v>
      </c>
      <c r="H1" t="s">
        <v>31</v>
      </c>
    </row>
    <row r="2" spans="1:8" x14ac:dyDescent="0.25">
      <c r="A2" t="s">
        <v>0</v>
      </c>
      <c r="B2" s="1" t="s">
        <v>12</v>
      </c>
      <c r="C2" t="str">
        <f>"0x"&amp;LEFT(B2,2)</f>
        <v>0x08</v>
      </c>
      <c r="D2" t="str">
        <f>"0x"&amp;MID(B2,3,2)</f>
        <v>0x04</v>
      </c>
      <c r="E2" s="1" t="str">
        <f>HEX2BIN(MID(B2,5,2),8)&amp;HEX2BIN(MID(B2,7,2),8)</f>
        <v>0001010000000000</v>
      </c>
      <c r="F2" t="str">
        <f>"0x"&amp;BIN2HEX(LEFT(E2,6))</f>
        <v>0x5</v>
      </c>
      <c r="G2" t="str">
        <f>"0x"&amp;BIN2HEX(MID(E2,7, 4))</f>
        <v>0x0</v>
      </c>
      <c r="H2" t="str">
        <f>"0x"&amp;BIN2HEX(RIGHT(E2,6))</f>
        <v>0x0</v>
      </c>
    </row>
    <row r="3" spans="1:8" x14ac:dyDescent="0.25">
      <c r="A3" t="s">
        <v>1</v>
      </c>
      <c r="B3" s="1" t="s">
        <v>13</v>
      </c>
      <c r="C3" t="str">
        <f t="shared" ref="C3:C17" si="0">"0x"&amp;LEFT(B3,2)</f>
        <v>0x08</v>
      </c>
      <c r="D3" t="str">
        <f t="shared" ref="D3:D17" si="1">"0x"&amp;MID(B3,3,2)</f>
        <v>0x04</v>
      </c>
      <c r="E3" s="1" t="str">
        <f t="shared" ref="E3:E17" si="2">HEX2BIN(MID(B3,5,2),8)&amp;HEX2BIN(MID(B3,7,2),8)</f>
        <v>0001010001000000</v>
      </c>
      <c r="F3" t="str">
        <f t="shared" ref="F3:F17" si="3">"0x"&amp;BIN2HEX(LEFT(E3,6))</f>
        <v>0x5</v>
      </c>
      <c r="G3" t="str">
        <f t="shared" ref="G3:G17" si="4">"0x"&amp;BIN2HEX(MID(E3,7, 4))</f>
        <v>0x1</v>
      </c>
      <c r="H3" t="str">
        <f>"0x"&amp;BIN2HEX(RIGHT(E3,6))</f>
        <v>0x0</v>
      </c>
    </row>
    <row r="4" spans="1:8" x14ac:dyDescent="0.25">
      <c r="A4" t="s">
        <v>2</v>
      </c>
      <c r="B4" s="1" t="s">
        <v>14</v>
      </c>
      <c r="C4" t="str">
        <f t="shared" si="0"/>
        <v>0x08</v>
      </c>
      <c r="D4" t="str">
        <f t="shared" si="1"/>
        <v>0x04</v>
      </c>
      <c r="E4" s="1" t="str">
        <f t="shared" si="2"/>
        <v>0001010010000000</v>
      </c>
      <c r="F4" t="str">
        <f t="shared" si="3"/>
        <v>0x5</v>
      </c>
      <c r="G4" t="str">
        <f t="shared" si="4"/>
        <v>0x2</v>
      </c>
      <c r="H4" t="str">
        <f>"0x"&amp;BIN2HEX(RIGHT(E4,6))</f>
        <v>0x0</v>
      </c>
    </row>
    <row r="5" spans="1:8" x14ac:dyDescent="0.25">
      <c r="A5" t="s">
        <v>3</v>
      </c>
      <c r="B5" s="1" t="s">
        <v>4</v>
      </c>
      <c r="C5" t="str">
        <f t="shared" si="0"/>
        <v>0x08</v>
      </c>
      <c r="D5" t="str">
        <f t="shared" si="1"/>
        <v>0x04</v>
      </c>
      <c r="E5" s="1" t="str">
        <f t="shared" si="2"/>
        <v>0001010011000000</v>
      </c>
      <c r="F5" t="str">
        <f t="shared" si="3"/>
        <v>0x5</v>
      </c>
      <c r="G5" t="str">
        <f t="shared" si="4"/>
        <v>0x3</v>
      </c>
      <c r="H5" t="str">
        <f>"0x"&amp;BIN2HEX(RIGHT(E5,6))</f>
        <v>0x0</v>
      </c>
    </row>
    <row r="6" spans="1:8" x14ac:dyDescent="0.25">
      <c r="A6" t="s">
        <v>5</v>
      </c>
      <c r="B6" s="1" t="s">
        <v>15</v>
      </c>
      <c r="C6" t="str">
        <f t="shared" si="0"/>
        <v>0x08</v>
      </c>
      <c r="D6" t="str">
        <f t="shared" si="1"/>
        <v>0x04</v>
      </c>
      <c r="E6" s="1" t="str">
        <f t="shared" si="2"/>
        <v>0001011101000000</v>
      </c>
      <c r="F6" t="str">
        <f t="shared" si="3"/>
        <v>0x5</v>
      </c>
      <c r="G6" t="str">
        <f t="shared" si="4"/>
        <v>0xD</v>
      </c>
      <c r="H6" t="str">
        <f>"0x"&amp;BIN2HEX(RIGHT(E6,6))</f>
        <v>0x0</v>
      </c>
    </row>
    <row r="7" spans="1:8" x14ac:dyDescent="0.25">
      <c r="A7" t="s">
        <v>6</v>
      </c>
      <c r="B7" s="1" t="s">
        <v>7</v>
      </c>
      <c r="C7" t="str">
        <f t="shared" si="0"/>
        <v>0x08</v>
      </c>
      <c r="D7" t="str">
        <f t="shared" si="1"/>
        <v>0x04</v>
      </c>
      <c r="E7" s="1" t="str">
        <f t="shared" si="2"/>
        <v>0001110000000000</v>
      </c>
      <c r="F7" t="str">
        <f t="shared" si="3"/>
        <v>0x7</v>
      </c>
      <c r="G7" t="str">
        <f t="shared" si="4"/>
        <v>0x0</v>
      </c>
      <c r="H7" t="str">
        <f>"0x"&amp;BIN2HEX(RIGHT(E7,6))</f>
        <v>0x0</v>
      </c>
    </row>
    <row r="8" spans="1:8" x14ac:dyDescent="0.25">
      <c r="A8" t="s">
        <v>8</v>
      </c>
      <c r="B8" s="1" t="s">
        <v>9</v>
      </c>
      <c r="C8" t="str">
        <f t="shared" si="0"/>
        <v>0x08</v>
      </c>
      <c r="D8" t="str">
        <f t="shared" si="1"/>
        <v>0x04</v>
      </c>
      <c r="E8" s="1" t="str">
        <f t="shared" si="2"/>
        <v>0001110010000000</v>
      </c>
      <c r="F8" t="str">
        <f t="shared" si="3"/>
        <v>0x7</v>
      </c>
      <c r="G8" t="str">
        <f t="shared" si="4"/>
        <v>0x2</v>
      </c>
      <c r="H8" t="str">
        <f>"0x"&amp;BIN2HEX(RIGHT(E8,6))</f>
        <v>0x0</v>
      </c>
    </row>
    <row r="9" spans="1:8" x14ac:dyDescent="0.25">
      <c r="A9" t="s">
        <v>10</v>
      </c>
      <c r="B9" s="1" t="s">
        <v>11</v>
      </c>
      <c r="C9" t="str">
        <f t="shared" si="0"/>
        <v>0x08</v>
      </c>
      <c r="D9" t="str">
        <f t="shared" si="1"/>
        <v>0x04</v>
      </c>
      <c r="E9" s="1" t="str">
        <f t="shared" si="2"/>
        <v>0001110001000000</v>
      </c>
      <c r="F9" t="str">
        <f t="shared" si="3"/>
        <v>0x7</v>
      </c>
      <c r="G9" t="str">
        <f t="shared" si="4"/>
        <v>0x1</v>
      </c>
      <c r="H9" t="str">
        <f>"0x"&amp;BIN2HEX(RIGHT(E9,6))</f>
        <v>0x0</v>
      </c>
    </row>
    <row r="10" spans="1:8" x14ac:dyDescent="0.25">
      <c r="E10" s="1"/>
    </row>
    <row r="11" spans="1:8" x14ac:dyDescent="0.25">
      <c r="A11" s="2" t="s">
        <v>29</v>
      </c>
      <c r="B11" s="2"/>
      <c r="E11" s="1"/>
    </row>
    <row r="12" spans="1:8" x14ac:dyDescent="0.25">
      <c r="A12" t="s">
        <v>16</v>
      </c>
      <c r="B12" s="1" t="s">
        <v>24</v>
      </c>
      <c r="C12" t="str">
        <f t="shared" si="0"/>
        <v>0x00</v>
      </c>
      <c r="D12" t="str">
        <f t="shared" si="1"/>
        <v>0x00</v>
      </c>
      <c r="E12" s="1" t="str">
        <f t="shared" si="2"/>
        <v>0000000010000000</v>
      </c>
      <c r="F12" t="str">
        <f t="shared" si="3"/>
        <v>0x0</v>
      </c>
      <c r="G12" t="str">
        <f t="shared" si="4"/>
        <v>0x2</v>
      </c>
      <c r="H12" t="str">
        <f>"0x"&amp;BIN2HEX(RIGHT(E12,6))</f>
        <v>0x0</v>
      </c>
    </row>
    <row r="13" spans="1:8" x14ac:dyDescent="0.25">
      <c r="A13" t="s">
        <v>17</v>
      </c>
      <c r="B13" s="1" t="s">
        <v>18</v>
      </c>
      <c r="C13" t="str">
        <f t="shared" si="0"/>
        <v>0x80</v>
      </c>
      <c r="D13" t="str">
        <f t="shared" si="1"/>
        <v>0x00</v>
      </c>
      <c r="E13" s="1" t="str">
        <f t="shared" si="2"/>
        <v>0000000011000000</v>
      </c>
      <c r="F13" t="str">
        <f t="shared" si="3"/>
        <v>0x0</v>
      </c>
      <c r="G13" t="str">
        <f t="shared" si="4"/>
        <v>0x3</v>
      </c>
      <c r="H13" t="str">
        <f>"0x"&amp;BIN2HEX(RIGHT(E13,6))</f>
        <v>0x0</v>
      </c>
    </row>
    <row r="14" spans="1:8" x14ac:dyDescent="0.25">
      <c r="A14" t="s">
        <v>19</v>
      </c>
      <c r="B14" s="1" t="s">
        <v>25</v>
      </c>
      <c r="C14" t="str">
        <f t="shared" si="0"/>
        <v>0x00</v>
      </c>
      <c r="D14" t="str">
        <f t="shared" si="1"/>
        <v>0x00</v>
      </c>
      <c r="E14" s="1" t="str">
        <f t="shared" si="2"/>
        <v>0000000110000000</v>
      </c>
      <c r="F14" t="str">
        <f t="shared" si="3"/>
        <v>0x0</v>
      </c>
      <c r="G14" t="str">
        <f t="shared" si="4"/>
        <v>0x6</v>
      </c>
      <c r="H14" t="str">
        <f>"0x"&amp;BIN2HEX(RIGHT(E14,6))</f>
        <v>0x0</v>
      </c>
    </row>
    <row r="15" spans="1:8" x14ac:dyDescent="0.25">
      <c r="A15" t="s">
        <v>20</v>
      </c>
      <c r="B15" s="1" t="s">
        <v>21</v>
      </c>
      <c r="C15" t="str">
        <f t="shared" si="0"/>
        <v>0x00</v>
      </c>
      <c r="D15" t="str">
        <f t="shared" si="1"/>
        <v>0x00</v>
      </c>
      <c r="E15" s="1" t="str">
        <f t="shared" si="2"/>
        <v>0000000111000000</v>
      </c>
      <c r="F15" t="str">
        <f t="shared" si="3"/>
        <v>0x0</v>
      </c>
      <c r="G15" t="str">
        <f t="shared" si="4"/>
        <v>0x7</v>
      </c>
      <c r="H15" t="str">
        <f>"0x"&amp;BIN2HEX(RIGHT(E15,6))</f>
        <v>0x0</v>
      </c>
    </row>
    <row r="16" spans="1:8" x14ac:dyDescent="0.25">
      <c r="A16" t="s">
        <v>22</v>
      </c>
      <c r="B16" s="1" t="s">
        <v>26</v>
      </c>
      <c r="C16" t="str">
        <f t="shared" si="0"/>
        <v>0x80</v>
      </c>
      <c r="D16" t="str">
        <f t="shared" si="1"/>
        <v>0x00</v>
      </c>
      <c r="E16" s="1" t="str">
        <f t="shared" si="2"/>
        <v>0000001000000000</v>
      </c>
      <c r="F16" t="str">
        <f t="shared" si="3"/>
        <v>0x0</v>
      </c>
      <c r="G16" t="str">
        <f t="shared" si="4"/>
        <v>0x8</v>
      </c>
      <c r="H16" t="str">
        <f>"0x"&amp;BIN2HEX(RIGHT(E16,6))</f>
        <v>0x0</v>
      </c>
    </row>
    <row r="17" spans="1:8" x14ac:dyDescent="0.25">
      <c r="A17" t="s">
        <v>23</v>
      </c>
      <c r="B17" s="1" t="s">
        <v>27</v>
      </c>
      <c r="C17" t="str">
        <f t="shared" si="0"/>
        <v>0x00</v>
      </c>
      <c r="D17" t="str">
        <f t="shared" si="1"/>
        <v>0x00</v>
      </c>
      <c r="E17" s="1" t="str">
        <f t="shared" si="2"/>
        <v>0000001001000000</v>
      </c>
      <c r="F17" t="str">
        <f t="shared" si="3"/>
        <v>0x0</v>
      </c>
      <c r="G17" t="str">
        <f t="shared" si="4"/>
        <v>0x9</v>
      </c>
      <c r="H17" t="str">
        <f>"0x"&amp;BIN2HEX(RIGHT(E17,6))</f>
        <v>0x0</v>
      </c>
    </row>
  </sheetData>
  <mergeCells count="2">
    <mergeCell ref="A1:B1"/>
    <mergeCell ref="A11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 Jones, Carlos M (313G)</dc:creator>
  <cp:lastModifiedBy>Gross Jones, Carlos M (313G)</cp:lastModifiedBy>
  <dcterms:created xsi:type="dcterms:W3CDTF">2017-05-08T17:05:04Z</dcterms:created>
  <dcterms:modified xsi:type="dcterms:W3CDTF">2017-05-08T18:22:28Z</dcterms:modified>
</cp:coreProperties>
</file>